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ba220cd730c126b/Site internet/"/>
    </mc:Choice>
  </mc:AlternateContent>
  <xr:revisionPtr revIDLastSave="11" documentId="8_{0ADBCA7B-A0E5-4EE4-9790-75799F9CD9AF}" xr6:coauthVersionLast="47" xr6:coauthVersionMax="47" xr10:uidLastSave="{B774290F-0190-4B47-ACB6-593AB52D0C0B}"/>
  <bookViews>
    <workbookView xWindow="-120" yWindow="-120" windowWidth="29040" windowHeight="15720" xr2:uid="{CC9A90F7-6312-47AA-B0BD-7B934B660219}"/>
  </bookViews>
  <sheets>
    <sheet name="Tarifs 2025 taxis morbih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27" i="1"/>
  <c r="C17" i="1"/>
  <c r="C8" i="1"/>
  <c r="D36" i="1"/>
  <c r="D26" i="1"/>
  <c r="C7" i="1"/>
  <c r="C16" i="1"/>
</calcChain>
</file>

<file path=xl/sharedStrings.xml><?xml version="1.0" encoding="utf-8"?>
<sst xmlns="http://schemas.openxmlformats.org/spreadsheetml/2006/main" count="40" uniqueCount="26">
  <si>
    <t>GRILLE DES TARIFS</t>
  </si>
  <si>
    <t>Kms</t>
  </si>
  <si>
    <t xml:space="preserve">Exemple </t>
  </si>
  <si>
    <t>Tarif A  - Trajet Aller Retour avec Attente de 7h à 19h du Lundi au Samedi hors jour férier</t>
  </si>
  <si>
    <t>Tarif B - Trajet Aller Retour avec Attente de 19h à 7h du lundi au samedi ou Dimanche ou jour férier</t>
  </si>
  <si>
    <t>Prix de la Course</t>
  </si>
  <si>
    <t>Indiquez Votre nombre de kilomètre</t>
  </si>
  <si>
    <t>Indiquez votre nombre de kilomètres</t>
  </si>
  <si>
    <t>Indiquez votre temps d'attente, puis vos kilomètre de votre départ à votre arrivée</t>
  </si>
  <si>
    <t>Indiquez votre temps d'attente, puis vos kilomètres de votre départ à votre arrivée</t>
  </si>
  <si>
    <t>Prix de la course</t>
  </si>
  <si>
    <t>Du Lundi au Samedi hors jours fériers</t>
  </si>
  <si>
    <t>Semaine de 19h à 7h ou Dimanche et jours fériers</t>
  </si>
  <si>
    <t>Indiquez le nombe de Kilomètres ou le temps d'attente</t>
  </si>
  <si>
    <t xml:space="preserve">Exemple de trajet pour un samedi à 15h : </t>
  </si>
  <si>
    <t xml:space="preserve">Exemple de trajet pour un dimanche à 15h : </t>
  </si>
  <si>
    <t xml:space="preserve">Exemple de trajet pour un samedi à 15h avec de l'attente : </t>
  </si>
  <si>
    <t xml:space="preserve">Exemple de trajet pour un dimanche à 15h avec de l'attente : </t>
  </si>
  <si>
    <t>Temps d'attente en minutes</t>
  </si>
  <si>
    <t>Prise en charge à Carnac pour vous envoyer à la gare d'Auray "Attention tous les trajets sont calculés sur une base kilométrique"</t>
  </si>
  <si>
    <t>Prise en charge à Carnac pour une consultation sur Auray sans Bon de Transport "Attention tous les trajets sont calculés sur une base kilométrique"</t>
  </si>
  <si>
    <t>Tarif C  - Trajet Aller ou Retour de 7h à 19h du Lundi au Samedi hors jour férier</t>
  </si>
  <si>
    <t>Tarif D  - Trajet Aller ou Retour de 7h à 19h du Lundi au Samedi hors jour férier</t>
  </si>
  <si>
    <t>Prise en charge à Carnac  pour une course sur auray "Attention tous les trajets sont calculés sur une base kilométrique"</t>
  </si>
  <si>
    <t>3,05 €uros : prise en charge</t>
  </si>
  <si>
    <t>3,05 €uros : Prise en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</si>
</sst>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CBF33"/>
        <bgColor indexed="64"/>
      </patternFill>
    </fill>
  </fills>
  <borders count="6">
    <border>
      <left/>
      <right/>
      <top/>
      <bottom/>
      <diagonal/>
    </border>
    <border>
      <left style="mediumDashDotDot">
        <color auto="1"/>
      </left>
      <right style="mediumDashDotDot">
        <color auto="1"/>
      </right>
      <top style="mediumDashDotDot">
        <color auto="1"/>
      </top>
      <bottom style="mediumDashDotDot">
        <color auto="1"/>
      </bottom>
      <diagonal/>
    </border>
    <border>
      <left style="mediumDashDotDot">
        <color auto="1"/>
      </left>
      <right style="mediumDashDotDot">
        <color auto="1"/>
      </right>
      <top style="mediumDashDotDot">
        <color auto="1"/>
      </top>
      <bottom/>
      <diagonal/>
    </border>
    <border>
      <left style="mediumDashDotDot">
        <color auto="1"/>
      </left>
      <right style="mediumDashDotDot">
        <color auto="1"/>
      </right>
      <top/>
      <bottom style="mediumDashDotDot">
        <color auto="1"/>
      </bottom>
      <diagonal/>
    </border>
    <border>
      <left/>
      <right/>
      <top/>
      <bottom style="mediumDashDotDot">
        <color auto="1"/>
      </bottom>
      <diagonal/>
    </border>
    <border>
      <left style="mediumDashDotDot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0" fillId="0" borderId="0" xfId="1" applyFont="1" applyBorder="1" applyAlignment="1">
      <alignment horizontal="center" vertical="center"/>
    </xf>
    <xf numFmtId="43" fontId="0" fillId="0" borderId="0" xfId="1" applyFont="1" applyBorder="1" applyAlignment="1">
      <alignment vertical="center"/>
    </xf>
    <xf numFmtId="43" fontId="0" fillId="0" borderId="0" xfId="1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43" fontId="0" fillId="0" borderId="5" xfId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3" fontId="2" fillId="0" borderId="5" xfId="1" applyFont="1" applyFill="1" applyBorder="1" applyAlignment="1">
      <alignment horizontal="center" vertical="center" wrapText="1"/>
    </xf>
    <xf numFmtId="43" fontId="0" fillId="0" borderId="5" xfId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3" fontId="2" fillId="5" borderId="1" xfId="1" applyFont="1" applyFill="1" applyBorder="1" applyAlignment="1">
      <alignment horizontal="center" vertical="center" wrapText="1"/>
    </xf>
    <xf numFmtId="43" fontId="0" fillId="5" borderId="2" xfId="1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43" fontId="0" fillId="7" borderId="2" xfId="1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3" fontId="0" fillId="8" borderId="5" xfId="1" applyFont="1" applyFill="1" applyBorder="1" applyAlignment="1">
      <alignment vertical="center"/>
    </xf>
    <xf numFmtId="43" fontId="0" fillId="7" borderId="5" xfId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43" fontId="0" fillId="3" borderId="2" xfId="1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horizontal="center" vertical="center" wrapText="1"/>
    </xf>
    <xf numFmtId="43" fontId="0" fillId="4" borderId="1" xfId="1" applyFont="1" applyFill="1" applyBorder="1" applyAlignment="1">
      <alignment vertical="center"/>
    </xf>
    <xf numFmtId="43" fontId="0" fillId="7" borderId="1" xfId="1" applyFont="1" applyFill="1" applyBorder="1" applyAlignment="1">
      <alignment vertical="center"/>
    </xf>
    <xf numFmtId="0" fontId="4" fillId="6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0" fillId="9" borderId="0" xfId="0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0" fillId="9" borderId="0" xfId="0" applyFill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left" vertical="center"/>
    </xf>
    <xf numFmtId="0" fontId="0" fillId="11" borderId="0" xfId="0" applyFill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43" fontId="0" fillId="11" borderId="4" xfId="1" applyFont="1" applyFill="1" applyBorder="1" applyAlignment="1">
      <alignment horizontal="center" vertical="center"/>
    </xf>
    <xf numFmtId="0" fontId="0" fillId="11" borderId="0" xfId="0" applyFill="1" applyAlignment="1">
      <alignment horizontal="left" vertical="center"/>
    </xf>
    <xf numFmtId="43" fontId="0" fillId="11" borderId="0" xfId="1" applyFont="1" applyFill="1" applyBorder="1" applyAlignment="1">
      <alignment vertical="center"/>
    </xf>
    <xf numFmtId="0" fontId="0" fillId="12" borderId="4" xfId="0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43" fontId="0" fillId="12" borderId="4" xfId="1" applyFont="1" applyFill="1" applyBorder="1" applyAlignment="1">
      <alignment horizontal="center" vertical="center"/>
    </xf>
    <xf numFmtId="0" fontId="0" fillId="12" borderId="0" xfId="0" applyFill="1" applyAlignment="1">
      <alignment horizontal="left" vertical="center"/>
    </xf>
    <xf numFmtId="0" fontId="4" fillId="12" borderId="0" xfId="0" applyFont="1" applyFill="1" applyAlignment="1">
      <alignment horizontal="center" vertical="center"/>
    </xf>
    <xf numFmtId="43" fontId="0" fillId="12" borderId="0" xfId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7CB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81200" cy="70288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A315E0A-6C54-473F-B9FD-7D918386ECDF}"/>
            </a:ext>
          </a:extLst>
        </xdr:cNvPr>
        <xdr:cNvSpPr/>
      </xdr:nvSpPr>
      <xdr:spPr>
        <a:xfrm>
          <a:off x="0" y="0"/>
          <a:ext cx="1981200" cy="7028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400" b="1" i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ALLO CARNAC TAXI</a:t>
          </a:r>
          <a:br>
            <a:rPr lang="fr-FR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fr-FR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Jouneaux</a:t>
          </a:r>
          <a:r>
            <a:rPr lang="fr-FR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Gaël</a:t>
          </a:r>
          <a:br>
            <a:rPr lang="fr-FR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fr-FR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02 97 52 75 75</a:t>
          </a:r>
          <a:endParaRPr lang="fr-FR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865F3-AC2D-4331-ACD2-C82C3ADDFD84}">
  <dimension ref="A1:E40"/>
  <sheetViews>
    <sheetView tabSelected="1" workbookViewId="0">
      <selection activeCell="A9" sqref="A9"/>
    </sheetView>
  </sheetViews>
  <sheetFormatPr baseColWidth="10" defaultColWidth="10.7109375" defaultRowHeight="15" x14ac:dyDescent="0.25"/>
  <cols>
    <col min="1" max="1" width="79.28515625" style="1" bestFit="1" customWidth="1"/>
    <col min="2" max="2" width="17" style="2" bestFit="1" customWidth="1"/>
    <col min="3" max="3" width="11.28515625" style="2" customWidth="1"/>
    <col min="4" max="4" width="10.7109375" style="3"/>
  </cols>
  <sheetData>
    <row r="1" spans="1:5" s="1" customFormat="1" ht="21" x14ac:dyDescent="0.25">
      <c r="A1" s="71" t="s">
        <v>0</v>
      </c>
      <c r="B1" s="71"/>
      <c r="C1" s="71"/>
      <c r="D1" s="71"/>
    </row>
    <row r="2" spans="1:5" s="1" customFormat="1" x14ac:dyDescent="0.25">
      <c r="A2" s="42"/>
      <c r="B2" s="43" t="s">
        <v>13</v>
      </c>
      <c r="C2" s="41"/>
      <c r="D2" s="3"/>
    </row>
    <row r="3" spans="1:5" s="4" customFormat="1" x14ac:dyDescent="0.25">
      <c r="A3" s="6"/>
      <c r="B3" s="2"/>
      <c r="C3" s="2"/>
      <c r="D3" s="7"/>
      <c r="E3" s="7"/>
    </row>
    <row r="4" spans="1:5" s="4" customFormat="1" ht="15" customHeight="1" x14ac:dyDescent="0.25">
      <c r="A4" s="67" t="s">
        <v>21</v>
      </c>
      <c r="B4" s="67"/>
      <c r="C4" s="67"/>
      <c r="D4" s="18"/>
      <c r="E4" s="18"/>
    </row>
    <row r="5" spans="1:5" s="4" customFormat="1" ht="15.75" thickBot="1" x14ac:dyDescent="0.3">
      <c r="A5" s="44"/>
      <c r="B5" s="45"/>
      <c r="C5" s="45"/>
      <c r="D5" s="7"/>
      <c r="E5" s="1"/>
    </row>
    <row r="6" spans="1:5" s="4" customFormat="1" ht="30.75" thickBot="1" x14ac:dyDescent="0.3">
      <c r="A6" s="19" t="s">
        <v>11</v>
      </c>
      <c r="B6" s="20" t="s">
        <v>1</v>
      </c>
      <c r="C6" s="21" t="s">
        <v>5</v>
      </c>
      <c r="D6" s="16"/>
      <c r="E6" s="13"/>
    </row>
    <row r="7" spans="1:5" s="4" customFormat="1" ht="15.75" thickBot="1" x14ac:dyDescent="0.3">
      <c r="A7" s="64" t="s">
        <v>2</v>
      </c>
      <c r="B7" s="20">
        <v>15</v>
      </c>
      <c r="C7" s="22">
        <f>SUM(B7*2)+3</f>
        <v>33</v>
      </c>
      <c r="D7" s="17"/>
      <c r="E7" s="1"/>
    </row>
    <row r="8" spans="1:5" s="4" customFormat="1" ht="15.75" thickBot="1" x14ac:dyDescent="0.3">
      <c r="A8" s="64" t="s">
        <v>6</v>
      </c>
      <c r="B8" s="23"/>
      <c r="C8" s="24">
        <f>SUM(B8)*2.04+3.05</f>
        <v>3.05</v>
      </c>
      <c r="D8" s="17"/>
      <c r="E8" s="1"/>
    </row>
    <row r="9" spans="1:5" s="4" customFormat="1" x14ac:dyDescent="0.25">
      <c r="A9" s="46" t="s">
        <v>24</v>
      </c>
      <c r="B9" s="45"/>
      <c r="C9" s="45"/>
      <c r="D9" s="8"/>
      <c r="E9" s="9"/>
    </row>
    <row r="10" spans="1:5" s="4" customFormat="1" x14ac:dyDescent="0.25">
      <c r="A10" s="15" t="s">
        <v>14</v>
      </c>
      <c r="B10" s="2"/>
      <c r="C10" s="2"/>
      <c r="D10" s="8"/>
      <c r="E10" s="9"/>
    </row>
    <row r="11" spans="1:5" s="4" customFormat="1" x14ac:dyDescent="0.25">
      <c r="A11" s="15" t="s">
        <v>19</v>
      </c>
      <c r="B11" s="2"/>
      <c r="C11" s="2"/>
      <c r="D11" s="8"/>
      <c r="E11" s="9"/>
    </row>
    <row r="12" spans="1:5" s="4" customFormat="1" x14ac:dyDescent="0.25">
      <c r="A12" s="15"/>
      <c r="B12" s="2"/>
      <c r="C12" s="2"/>
      <c r="D12" s="8"/>
      <c r="E12" s="9"/>
    </row>
    <row r="13" spans="1:5" s="4" customFormat="1" ht="15" customHeight="1" x14ac:dyDescent="0.25">
      <c r="A13" s="68" t="s">
        <v>22</v>
      </c>
      <c r="B13" s="68"/>
      <c r="C13" s="68"/>
      <c r="D13" s="25"/>
      <c r="E13" s="25"/>
    </row>
    <row r="14" spans="1:5" s="4" customFormat="1" ht="15.75" thickBot="1" x14ac:dyDescent="0.3">
      <c r="A14" s="47"/>
      <c r="B14" s="48"/>
      <c r="C14" s="48"/>
      <c r="D14" s="7"/>
      <c r="E14" s="1"/>
    </row>
    <row r="15" spans="1:5" s="4" customFormat="1" ht="30.75" thickBot="1" x14ac:dyDescent="0.3">
      <c r="A15" s="26" t="s">
        <v>12</v>
      </c>
      <c r="B15" s="27" t="s">
        <v>1</v>
      </c>
      <c r="C15" s="28" t="s">
        <v>10</v>
      </c>
      <c r="D15" s="16"/>
      <c r="E15" s="13"/>
    </row>
    <row r="16" spans="1:5" s="4" customFormat="1" ht="15.75" thickBot="1" x14ac:dyDescent="0.3">
      <c r="A16" s="63" t="s">
        <v>2</v>
      </c>
      <c r="B16" s="27">
        <v>15</v>
      </c>
      <c r="C16" s="29">
        <f>SUM(B16)*3+3</f>
        <v>48</v>
      </c>
      <c r="D16" s="17"/>
      <c r="E16" s="1"/>
    </row>
    <row r="17" spans="1:5" s="4" customFormat="1" ht="15.75" thickBot="1" x14ac:dyDescent="0.3">
      <c r="A17" s="63" t="s">
        <v>7</v>
      </c>
      <c r="B17" s="23"/>
      <c r="C17" s="30">
        <f>SUM(B17)*3.06+3.05</f>
        <v>3.05</v>
      </c>
      <c r="D17" s="17"/>
      <c r="E17" s="1"/>
    </row>
    <row r="18" spans="1:5" s="4" customFormat="1" x14ac:dyDescent="0.25">
      <c r="A18" s="49" t="s">
        <v>24</v>
      </c>
      <c r="B18" s="48"/>
      <c r="C18" s="48"/>
      <c r="D18" s="8"/>
      <c r="E18" s="9"/>
    </row>
    <row r="19" spans="1:5" s="4" customFormat="1" x14ac:dyDescent="0.25">
      <c r="A19" s="15" t="s">
        <v>15</v>
      </c>
      <c r="B19" s="2"/>
      <c r="C19" s="2"/>
      <c r="D19" s="8"/>
      <c r="E19" s="9"/>
    </row>
    <row r="20" spans="1:5" s="4" customFormat="1" x14ac:dyDescent="0.25">
      <c r="A20" s="15" t="s">
        <v>19</v>
      </c>
      <c r="B20" s="2"/>
      <c r="C20" s="2"/>
      <c r="D20" s="8"/>
      <c r="E20" s="9"/>
    </row>
    <row r="21" spans="1:5" s="4" customFormat="1" x14ac:dyDescent="0.25">
      <c r="A21" s="15"/>
      <c r="B21" s="2"/>
      <c r="C21" s="2"/>
      <c r="D21" s="8"/>
      <c r="E21" s="9"/>
    </row>
    <row r="22" spans="1:5" s="4" customFormat="1" x14ac:dyDescent="0.25">
      <c r="A22" s="15"/>
      <c r="B22" s="2"/>
      <c r="C22" s="2"/>
      <c r="D22" s="8"/>
      <c r="E22" s="9"/>
    </row>
    <row r="23" spans="1:5" s="4" customFormat="1" ht="18.75" customHeight="1" x14ac:dyDescent="0.25">
      <c r="A23" s="69" t="s">
        <v>3</v>
      </c>
      <c r="B23" s="69"/>
      <c r="C23" s="69"/>
      <c r="D23" s="69"/>
      <c r="E23" s="25"/>
    </row>
    <row r="24" spans="1:5" s="1" customFormat="1" ht="15.75" thickBot="1" x14ac:dyDescent="0.3">
      <c r="A24" s="50"/>
      <c r="B24" s="51"/>
      <c r="C24" s="51"/>
      <c r="D24" s="52"/>
    </row>
    <row r="25" spans="1:5" s="1" customFormat="1" ht="30.75" thickBot="1" x14ac:dyDescent="0.3">
      <c r="A25" s="31" t="s">
        <v>11</v>
      </c>
      <c r="B25" s="66" t="s">
        <v>18</v>
      </c>
      <c r="C25" s="5" t="s">
        <v>1</v>
      </c>
      <c r="D25" s="32" t="s">
        <v>5</v>
      </c>
      <c r="E25" s="11"/>
    </row>
    <row r="26" spans="1:5" s="1" customFormat="1" ht="15.75" thickBot="1" x14ac:dyDescent="0.3">
      <c r="A26" s="61" t="s">
        <v>2</v>
      </c>
      <c r="B26" s="5">
        <v>30</v>
      </c>
      <c r="C26" s="33">
        <v>30</v>
      </c>
      <c r="D26" s="34">
        <f>SUM(B26)*0.49+C26*1+3</f>
        <v>47.7</v>
      </c>
      <c r="E26" s="10"/>
    </row>
    <row r="27" spans="1:5" s="1" customFormat="1" ht="15.75" thickBot="1" x14ac:dyDescent="0.3">
      <c r="A27" s="61" t="s">
        <v>8</v>
      </c>
      <c r="B27" s="23"/>
      <c r="C27" s="35"/>
      <c r="D27" s="24">
        <f>SUM(B27)*0.49+C27*1.02+3.05</f>
        <v>3.05</v>
      </c>
      <c r="E27" s="10"/>
    </row>
    <row r="28" spans="1:5" s="1" customFormat="1" x14ac:dyDescent="0.25">
      <c r="A28" s="53" t="s">
        <v>25</v>
      </c>
      <c r="B28" s="51"/>
      <c r="C28" s="51"/>
      <c r="D28" s="54"/>
      <c r="E28" s="9"/>
    </row>
    <row r="29" spans="1:5" s="1" customFormat="1" x14ac:dyDescent="0.25">
      <c r="A29" s="15" t="s">
        <v>16</v>
      </c>
      <c r="B29" s="2"/>
      <c r="C29" s="2"/>
      <c r="D29" s="9"/>
      <c r="E29" s="9"/>
    </row>
    <row r="30" spans="1:5" s="1" customFormat="1" x14ac:dyDescent="0.25">
      <c r="A30" s="15" t="s">
        <v>20</v>
      </c>
      <c r="B30" s="2"/>
      <c r="C30" s="2"/>
      <c r="D30" s="9"/>
      <c r="E30" s="9"/>
    </row>
    <row r="31" spans="1:5" s="1" customFormat="1" x14ac:dyDescent="0.25">
      <c r="A31" s="15"/>
      <c r="B31" s="2"/>
      <c r="C31" s="2"/>
      <c r="D31" s="9"/>
      <c r="E31" s="9"/>
    </row>
    <row r="32" spans="1:5" s="1" customFormat="1" x14ac:dyDescent="0.25">
      <c r="B32" s="2"/>
      <c r="C32" s="2"/>
      <c r="D32" s="9"/>
      <c r="E32" s="9"/>
    </row>
    <row r="33" spans="1:5" s="1" customFormat="1" ht="15" customHeight="1" x14ac:dyDescent="0.25">
      <c r="A33" s="70" t="s">
        <v>4</v>
      </c>
      <c r="B33" s="70"/>
      <c r="C33" s="70"/>
      <c r="D33" s="70"/>
      <c r="E33" s="25"/>
    </row>
    <row r="34" spans="1:5" s="1" customFormat="1" ht="15.75" thickBot="1" x14ac:dyDescent="0.3">
      <c r="A34" s="55"/>
      <c r="B34" s="56"/>
      <c r="C34" s="56"/>
      <c r="D34" s="57"/>
      <c r="E34" s="14"/>
    </row>
    <row r="35" spans="1:5" ht="30.75" thickBot="1" x14ac:dyDescent="0.3">
      <c r="A35" s="36" t="s">
        <v>12</v>
      </c>
      <c r="B35" s="65" t="s">
        <v>18</v>
      </c>
      <c r="C35" s="37" t="s">
        <v>1</v>
      </c>
      <c r="D35" s="38" t="s">
        <v>5</v>
      </c>
      <c r="E35" s="12"/>
    </row>
    <row r="36" spans="1:5" ht="15.75" thickBot="1" x14ac:dyDescent="0.3">
      <c r="A36" s="62" t="s">
        <v>2</v>
      </c>
      <c r="B36" s="37">
        <v>30</v>
      </c>
      <c r="C36" s="37">
        <v>30</v>
      </c>
      <c r="D36" s="39">
        <f>SUM(B36)*0.49+C36*1.5+3</f>
        <v>62.7</v>
      </c>
    </row>
    <row r="37" spans="1:5" ht="15.75" thickBot="1" x14ac:dyDescent="0.3">
      <c r="A37" s="62" t="s">
        <v>9</v>
      </c>
      <c r="B37" s="23"/>
      <c r="C37" s="23"/>
      <c r="D37" s="40">
        <f>SUM(B37)*0.49+C37*1.53+3.05</f>
        <v>3.05</v>
      </c>
    </row>
    <row r="38" spans="1:5" x14ac:dyDescent="0.25">
      <c r="A38" s="58" t="s">
        <v>24</v>
      </c>
      <c r="B38" s="59"/>
      <c r="C38" s="59"/>
      <c r="D38" s="60"/>
    </row>
    <row r="39" spans="1:5" x14ac:dyDescent="0.25">
      <c r="A39" s="15" t="s">
        <v>17</v>
      </c>
    </row>
    <row r="40" spans="1:5" x14ac:dyDescent="0.25">
      <c r="A40" s="15" t="s">
        <v>23</v>
      </c>
    </row>
  </sheetData>
  <sheetProtection sheet="1" objects="1" scenarios="1"/>
  <protectedRanges>
    <protectedRange sqref="C37" name="Tarif B Kilomètres"/>
    <protectedRange sqref="B37" name="Tarif B Temps d attente"/>
    <protectedRange sqref="C27" name="Tarif A Kilomètres"/>
    <protectedRange sqref="B27" name="Tarif A Temps d attente"/>
    <protectedRange sqref="B17" name="Tarif D Kilomètres"/>
    <protectedRange sqref="B8" name="Tarif C Kilomètres"/>
  </protectedRanges>
  <mergeCells count="5">
    <mergeCell ref="A4:C4"/>
    <mergeCell ref="A13:C13"/>
    <mergeCell ref="A23:D23"/>
    <mergeCell ref="A33:D33"/>
    <mergeCell ref="A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Tarifs 2025 taxis morbihan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GAEL</dc:creator>
  <cp:lastModifiedBy>gael jouneaux</cp:lastModifiedBy>
  <dcterms:created xsi:type="dcterms:W3CDTF">2020-05-31T21:35:58Z</dcterms:created>
  <dcterms:modified xsi:type="dcterms:W3CDTF">2025-09-30T20:03:03Z</dcterms:modified>
</cp:coreProperties>
</file>